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orys inwestorski" sheetId="2" r:id="rId2"/>
  </sheets>
  <definedNames>
    <definedName name="_xlnm.Print_Area" localSheetId="1">'kosztorys inwestorski'!$A$1:$F$40</definedName>
    <definedName name="_xlnm.Print_Area" localSheetId="0">'zestawienie komunalna'!$A$1:$G$29</definedName>
    <definedName name="_xlnm.Print_Titles" localSheetId="1">'kosztorys inwestorski'!$3:$5</definedName>
  </definedNames>
  <calcPr fullCalcOnLoad="1"/>
</workbook>
</file>

<file path=xl/sharedStrings.xml><?xml version="1.0" encoding="utf-8"?>
<sst xmlns="http://schemas.openxmlformats.org/spreadsheetml/2006/main" count="62" uniqueCount="57">
  <si>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</si>
  <si>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</si>
  <si>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</si>
  <si>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</si>
  <si>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</si>
  <si>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</si>
  <si>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</si>
  <si>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</si>
  <si>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</si>
  <si>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r>
      <t>m</t>
    </r>
    <r>
      <rPr>
        <vertAlign val="superscript"/>
        <sz val="12"/>
        <rFont val="Times New Roman"/>
        <family val="1"/>
      </rPr>
      <t>2</t>
    </r>
  </si>
  <si>
    <t>Cena jednostkowa</t>
  </si>
  <si>
    <t>Wartość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</si>
  <si>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</si>
  <si>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</si>
  <si>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</si>
  <si>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</si>
  <si>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</si>
  <si>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</si>
  <si>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</si>
  <si>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</si>
  <si>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</si>
  <si>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</si>
  <si>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</si>
  <si>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</si>
  <si>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</si>
  <si>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</si>
  <si>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</si>
  <si>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</si>
  <si>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</si>
  <si>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</si>
  <si>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t>Roboty pomiarowe przy przebudowie drogi</t>
  </si>
  <si>
    <t>szt.</t>
  </si>
  <si>
    <t>D.01.01.01 KNR 2-01 0119-03</t>
  </si>
  <si>
    <t>D.04.01.01 KNNR 6 0101-02</t>
  </si>
  <si>
    <t>D.04.02.01 KNNR 6 0104-03</t>
  </si>
  <si>
    <t>D.04.04.02 KNNR 6 0113-02</t>
  </si>
  <si>
    <t>D.08.01.01a/b KNNR 6 0403-03</t>
  </si>
  <si>
    <r>
      <t xml:space="preserve">ROBOTY PRZYGOTOWAWCZE </t>
    </r>
    <r>
      <rPr>
        <b/>
        <sz val="11"/>
        <rFont val="Times New Roman"/>
        <family val="1"/>
      </rPr>
      <t>CPV 45100000-8</t>
    </r>
  </si>
  <si>
    <t>mb</t>
  </si>
  <si>
    <t>D.04.01.01 KNNR 1 0201-07</t>
  </si>
  <si>
    <r>
      <t>m</t>
    </r>
    <r>
      <rPr>
        <vertAlign val="superscript"/>
        <sz val="12"/>
        <rFont val="Times New Roman"/>
        <family val="1"/>
      </rPr>
      <t>3</t>
    </r>
  </si>
  <si>
    <t>WYKONANIE NAWIERZCHNI JEZDNI CPV 45233000-2</t>
  </si>
  <si>
    <t>D 04.01.01.22</t>
  </si>
  <si>
    <t>D 02.01.01.12</t>
  </si>
  <si>
    <t>D 04.02.01.23</t>
  </si>
  <si>
    <t>Wykonanie warstwy odsączającej i odcinającej z piasku o grubości po zagęszczeniu 10 cm</t>
  </si>
  <si>
    <t>D 08.02.02.11</t>
  </si>
  <si>
    <t>Ustawienie krawężnika wtopionego 15x22 cm wraz z wykonaniem ławy betonowej z oporem</t>
  </si>
  <si>
    <t>Wykonanie podbudowy z kruszywa łamanego stabilizowanego mechanicznie o grubości po zagęszczeniu 23 cm</t>
  </si>
  <si>
    <t>D.05.03.23 KNNR 6 0502-03</t>
  </si>
  <si>
    <t>D.03.02.01 KNR 2-31 1406-02</t>
  </si>
  <si>
    <t>Regulacja urządzeń obcych</t>
  </si>
  <si>
    <t>Wykonanie nawierzchni z kostki betonowej grubości 8 cm na podsypce cementowo-piaskowej grubości 4 cm</t>
  </si>
  <si>
    <t>Przebudowa  ulicy Polarnej</t>
  </si>
  <si>
    <t>Wykonanie koryta o głębokości 40 cm na całej szerokości jezdni wraz z  rozebraniem warstwy betonu, profilowaniem, zagęszczeniem podłoża i plantowaniem pobocza</t>
  </si>
  <si>
    <t>Kosztorys ofertowy</t>
  </si>
  <si>
    <t>Wywóz urobku pochodzącego z korytowania na odległości do 3 km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</si>
</sst>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  <numFmt numFmtId="169" formatCode="#,##0.00\ _z_ł"/>
  </numFmts>
  <fonts count="53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2"/>
    </font>
    <font>
      <b/>
      <i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top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3" fontId="11" fillId="34" borderId="13" xfId="0" applyNumberFormat="1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top" wrapText="1"/>
    </xf>
    <xf numFmtId="0" fontId="11" fillId="34" borderId="19" xfId="0" applyFont="1" applyFill="1" applyBorder="1" applyAlignment="1">
      <alignment horizontal="center" vertical="center" wrapText="1"/>
    </xf>
    <xf numFmtId="3" fontId="11" fillId="34" borderId="19" xfId="0" applyNumberFormat="1" applyFont="1" applyFill="1" applyBorder="1" applyAlignment="1">
      <alignment horizontal="center" vertical="center" wrapText="1"/>
    </xf>
    <xf numFmtId="1" fontId="11" fillId="34" borderId="19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wrapText="1"/>
    </xf>
    <xf numFmtId="0" fontId="12" fillId="34" borderId="20" xfId="0" applyFont="1" applyFill="1" applyBorder="1" applyAlignment="1">
      <alignment horizontal="center" vertical="center" wrapText="1"/>
    </xf>
    <xf numFmtId="3" fontId="12" fillId="34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168" fontId="2" fillId="0" borderId="19" xfId="0" applyNumberFormat="1" applyFont="1" applyFill="1" applyBorder="1" applyAlignment="1">
      <alignment horizontal="right" wrapText="1"/>
    </xf>
    <xf numFmtId="2" fontId="2" fillId="0" borderId="19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7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3" fontId="2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16" fillId="0" borderId="0" xfId="0" applyNumberFormat="1" applyFont="1" applyAlignment="1">
      <alignment/>
    </xf>
    <xf numFmtId="4" fontId="16" fillId="0" borderId="24" xfId="0" applyNumberFormat="1" applyFont="1" applyBorder="1" applyAlignment="1">
      <alignment/>
    </xf>
    <xf numFmtId="4" fontId="16" fillId="0" borderId="25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18" fillId="0" borderId="2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0" fontId="7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0" fontId="7" fillId="0" borderId="31" xfId="0" applyFont="1" applyBorder="1" applyAlignment="1">
      <alignment horizontal="center" vertical="top" wrapText="1"/>
    </xf>
    <xf numFmtId="0" fontId="18" fillId="0" borderId="3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wrapText="1"/>
    </xf>
    <xf numFmtId="4" fontId="2" fillId="0" borderId="33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/>
    </xf>
    <xf numFmtId="0" fontId="2" fillId="0" borderId="26" xfId="0" applyFont="1" applyBorder="1" applyAlignment="1">
      <alignment horizontal="center" wrapText="1"/>
    </xf>
    <xf numFmtId="4" fontId="2" fillId="0" borderId="27" xfId="0" applyNumberFormat="1" applyFont="1" applyBorder="1" applyAlignment="1">
      <alignment horizontal="right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/>
    </xf>
    <xf numFmtId="0" fontId="15" fillId="0" borderId="3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vertical="center" wrapText="1"/>
    </xf>
    <xf numFmtId="3" fontId="12" fillId="34" borderId="12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4" fontId="12" fillId="34" borderId="35" xfId="0" applyNumberFormat="1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/>
    </xf>
    <xf numFmtId="0" fontId="12" fillId="34" borderId="30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12</v>
      </c>
      <c r="D1" s="20"/>
      <c r="E1" s="20"/>
      <c r="F1" s="20"/>
      <c r="G1" s="20"/>
      <c r="H1" s="20"/>
      <c r="I1" s="20"/>
      <c r="J1" s="20"/>
    </row>
    <row r="2" spans="1:10" ht="14.25" customHeight="1">
      <c r="A2" s="91" t="s">
        <v>18</v>
      </c>
      <c r="B2" s="91"/>
      <c r="C2" s="91"/>
      <c r="D2" s="91"/>
      <c r="E2" s="91"/>
      <c r="F2" s="91"/>
      <c r="G2" s="91"/>
      <c r="H2" s="19"/>
      <c r="I2" s="19"/>
      <c r="J2" s="19"/>
    </row>
    <row r="3" spans="1:10" ht="14.25" customHeight="1">
      <c r="A3" s="91"/>
      <c r="B3" s="91"/>
      <c r="C3" s="91"/>
      <c r="D3" s="91"/>
      <c r="E3" s="91"/>
      <c r="F3" s="91"/>
      <c r="G3" s="91"/>
      <c r="H3" s="19"/>
      <c r="I3" s="19"/>
      <c r="J3" s="19"/>
    </row>
    <row r="4" spans="1:10" ht="15">
      <c r="A4" s="94" t="s">
        <v>13</v>
      </c>
      <c r="B4" s="94"/>
      <c r="C4" s="94"/>
      <c r="D4" s="94"/>
      <c r="E4" s="94"/>
      <c r="F4" s="94"/>
      <c r="G4" s="94"/>
      <c r="H4" s="21"/>
      <c r="I4" s="21"/>
      <c r="J4" s="21"/>
    </row>
    <row r="5" spans="1:7" ht="25.5">
      <c r="A5" s="22" t="s">
        <v>19</v>
      </c>
      <c r="B5" s="22" t="s">
        <v>14</v>
      </c>
      <c r="C5" s="22" t="s">
        <v>15</v>
      </c>
      <c r="D5" s="22" t="s">
        <v>0</v>
      </c>
      <c r="E5" s="25" t="s">
        <v>20</v>
      </c>
      <c r="F5" s="22" t="s">
        <v>2</v>
      </c>
      <c r="G5" s="22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24">
        <f aca="true" t="shared" si="0" ref="A14:G14">SUM(A6:A13)</f>
        <v>412.14</v>
      </c>
      <c r="B14" s="24">
        <f t="shared" si="0"/>
        <v>65.28</v>
      </c>
      <c r="C14" s="24">
        <f t="shared" si="0"/>
        <v>405.84000000000003</v>
      </c>
      <c r="D14" s="24">
        <f t="shared" si="0"/>
        <v>97.98</v>
      </c>
      <c r="E14" s="24">
        <f t="shared" si="0"/>
        <v>2220.63</v>
      </c>
      <c r="F14" s="24">
        <f t="shared" si="0"/>
        <v>111.46</v>
      </c>
      <c r="G14" s="24">
        <f t="shared" si="0"/>
        <v>839.18</v>
      </c>
    </row>
    <row r="15" spans="1:10" ht="15">
      <c r="A15" s="95" t="s">
        <v>16</v>
      </c>
      <c r="B15" s="95"/>
      <c r="C15" s="95"/>
      <c r="D15" s="95"/>
      <c r="E15" s="95"/>
      <c r="F15" s="95"/>
      <c r="G15" s="95"/>
      <c r="H15" s="21"/>
      <c r="I15" s="21"/>
      <c r="J15" s="21"/>
    </row>
    <row r="16" spans="1:7" ht="12.75">
      <c r="A16" s="92" t="s">
        <v>21</v>
      </c>
      <c r="B16" s="92" t="s">
        <v>23</v>
      </c>
      <c r="C16" s="93" t="s">
        <v>26</v>
      </c>
      <c r="D16" s="93"/>
      <c r="E16" s="93" t="s">
        <v>27</v>
      </c>
      <c r="F16" s="93"/>
      <c r="G16" s="92" t="s">
        <v>25</v>
      </c>
    </row>
    <row r="17" spans="1:7" ht="12.75">
      <c r="A17" s="92"/>
      <c r="B17" s="92"/>
      <c r="C17" t="s">
        <v>24</v>
      </c>
      <c r="D17" t="s">
        <v>22</v>
      </c>
      <c r="E17" t="s">
        <v>24</v>
      </c>
      <c r="F17" t="s">
        <v>17</v>
      </c>
      <c r="G17" s="92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24">
        <f>SUM(A18:A21)</f>
        <v>1725</v>
      </c>
      <c r="B22" s="24">
        <f aca="true" t="shared" si="1" ref="B22:G22">SUM(B18:B21)</f>
        <v>274.5</v>
      </c>
      <c r="C22" s="24">
        <f t="shared" si="1"/>
        <v>132.38</v>
      </c>
      <c r="D22" s="24">
        <f t="shared" si="1"/>
        <v>80.63999999999999</v>
      </c>
      <c r="E22" s="24">
        <f t="shared" si="1"/>
        <v>322.42</v>
      </c>
      <c r="F22" s="24">
        <f t="shared" si="1"/>
        <v>196.25</v>
      </c>
      <c r="G22" s="24">
        <f t="shared" si="1"/>
        <v>479.03000000000003</v>
      </c>
    </row>
    <row r="24" ht="12.75">
      <c r="A24" t="s">
        <v>28</v>
      </c>
    </row>
    <row r="26" ht="12.75">
      <c r="A26" t="s">
        <v>29</v>
      </c>
    </row>
    <row r="27" ht="12.75">
      <c r="J27" s="23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view="pageBreakPreview" zoomScale="130" zoomScaleSheetLayoutView="130" zoomScalePageLayoutView="0" workbookViewId="0" topLeftCell="A1">
      <selection activeCell="C15" sqref="C15"/>
    </sheetView>
  </sheetViews>
  <sheetFormatPr defaultColWidth="9.140625" defaultRowHeight="12.75"/>
  <cols>
    <col min="1" max="1" width="5.421875" style="13" customWidth="1"/>
    <col min="2" max="2" width="54.7109375" style="7" customWidth="1"/>
    <col min="3" max="3" width="9.28125" style="8" bestFit="1" customWidth="1"/>
    <col min="4" max="4" width="10.28125" style="9" customWidth="1"/>
    <col min="5" max="5" width="10.140625" style="2" bestFit="1" customWidth="1"/>
    <col min="6" max="6" width="17.8515625" style="2" customWidth="1"/>
    <col min="7" max="7" width="9.140625" style="2" customWidth="1"/>
    <col min="8" max="18" width="9.140625" style="12" customWidth="1"/>
    <col min="19" max="16384" width="9.140625" style="2" customWidth="1"/>
  </cols>
  <sheetData>
    <row r="1" spans="1:18" s="1" customFormat="1" ht="22.5">
      <c r="A1" s="102" t="s">
        <v>55</v>
      </c>
      <c r="B1" s="102"/>
      <c r="C1" s="102"/>
      <c r="D1" s="102"/>
      <c r="E1" s="102"/>
      <c r="F1" s="102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6" ht="16.5" thickBot="1">
      <c r="A2" s="111" t="s">
        <v>53</v>
      </c>
      <c r="B2" s="111"/>
      <c r="C2" s="111"/>
      <c r="D2" s="111"/>
      <c r="E2" s="111"/>
      <c r="F2" s="111"/>
    </row>
    <row r="3" spans="1:18" s="10" customFormat="1" ht="18.75" customHeight="1">
      <c r="A3" s="103" t="s">
        <v>3</v>
      </c>
      <c r="B3" s="105" t="s">
        <v>4</v>
      </c>
      <c r="C3" s="105" t="s">
        <v>5</v>
      </c>
      <c r="D3" s="105"/>
      <c r="E3" s="107" t="s">
        <v>10</v>
      </c>
      <c r="F3" s="109" t="s">
        <v>11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10" customFormat="1" ht="18.75">
      <c r="A4" s="104"/>
      <c r="B4" s="106"/>
      <c r="C4" s="33" t="s">
        <v>6</v>
      </c>
      <c r="D4" s="34" t="s">
        <v>7</v>
      </c>
      <c r="E4" s="108"/>
      <c r="F4" s="1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6" ht="13.5" customHeight="1" thickBot="1">
      <c r="A5" s="26">
        <v>1</v>
      </c>
      <c r="B5" s="27">
        <v>2</v>
      </c>
      <c r="C5" s="28">
        <v>3</v>
      </c>
      <c r="D5" s="29">
        <v>4</v>
      </c>
      <c r="E5" s="30">
        <v>5</v>
      </c>
      <c r="F5" s="31">
        <v>6</v>
      </c>
    </row>
    <row r="6" spans="1:6" ht="18" customHeight="1" thickBot="1">
      <c r="A6" s="99" t="s">
        <v>37</v>
      </c>
      <c r="B6" s="100"/>
      <c r="C6" s="100"/>
      <c r="D6" s="101"/>
      <c r="E6" s="35"/>
      <c r="F6" s="36">
        <f>F9</f>
        <v>0</v>
      </c>
    </row>
    <row r="7" spans="1:6" ht="18" customHeight="1">
      <c r="A7" s="37"/>
      <c r="B7" s="38" t="s">
        <v>32</v>
      </c>
      <c r="C7" s="39"/>
      <c r="D7" s="40"/>
      <c r="E7" s="41"/>
      <c r="F7" s="42"/>
    </row>
    <row r="8" spans="1:6" ht="18" customHeight="1">
      <c r="A8" s="43">
        <v>1</v>
      </c>
      <c r="B8" s="44" t="s">
        <v>30</v>
      </c>
      <c r="C8" s="45"/>
      <c r="D8" s="46"/>
      <c r="E8" s="47"/>
      <c r="F8" s="48"/>
    </row>
    <row r="9" spans="1:6" ht="18" customHeight="1" thickBot="1">
      <c r="A9" s="49"/>
      <c r="B9" s="50"/>
      <c r="C9" s="32" t="s">
        <v>8</v>
      </c>
      <c r="D9" s="51">
        <v>0.069</v>
      </c>
      <c r="E9" s="52"/>
      <c r="F9" s="53"/>
    </row>
    <row r="10" spans="1:18" ht="16.5" customHeight="1" thickBot="1">
      <c r="A10" s="96" t="s">
        <v>41</v>
      </c>
      <c r="B10" s="97"/>
      <c r="C10" s="97"/>
      <c r="D10" s="98"/>
      <c r="E10" s="72"/>
      <c r="F10" s="16">
        <f>F16+F19+F22+F30+F33+F36+F27</f>
        <v>0</v>
      </c>
      <c r="H10" s="2"/>
      <c r="I10" s="2"/>
      <c r="J10" s="2"/>
      <c r="O10" s="2"/>
      <c r="P10" s="2"/>
      <c r="Q10" s="2"/>
      <c r="R10" s="2"/>
    </row>
    <row r="11" spans="1:18" ht="16.5" customHeight="1" hidden="1">
      <c r="A11" s="54"/>
      <c r="B11" s="73" t="s">
        <v>42</v>
      </c>
      <c r="C11" s="74"/>
      <c r="D11" s="75"/>
      <c r="E11" s="76"/>
      <c r="F11" s="76"/>
      <c r="H11" s="2"/>
      <c r="I11" s="2"/>
      <c r="J11" s="2"/>
      <c r="O11" s="2"/>
      <c r="P11" s="2"/>
      <c r="Q11" s="2"/>
      <c r="R11" s="2"/>
    </row>
    <row r="12" spans="1:18" ht="16.5" hidden="1" thickBot="1">
      <c r="A12" s="77"/>
      <c r="B12" s="78" t="s">
        <v>43</v>
      </c>
      <c r="C12" s="79"/>
      <c r="D12" s="80"/>
      <c r="E12" s="76"/>
      <c r="F12" s="76"/>
      <c r="H12" s="2"/>
      <c r="I12" s="2"/>
      <c r="J12" s="2"/>
      <c r="O12" s="2"/>
      <c r="P12" s="2"/>
      <c r="Q12" s="2"/>
      <c r="R12" s="2"/>
    </row>
    <row r="13" spans="1:18" ht="16.5" hidden="1" thickBot="1">
      <c r="A13" s="81"/>
      <c r="B13" s="82" t="s">
        <v>44</v>
      </c>
      <c r="C13" s="83"/>
      <c r="D13" s="84"/>
      <c r="E13" s="76"/>
      <c r="F13" s="76"/>
      <c r="H13" s="2"/>
      <c r="I13" s="2"/>
      <c r="J13" s="2"/>
      <c r="O13" s="2"/>
      <c r="P13" s="2"/>
      <c r="Q13" s="2"/>
      <c r="R13" s="2"/>
    </row>
    <row r="14" spans="1:18" ht="15.75">
      <c r="A14" s="4"/>
      <c r="B14" s="3" t="s">
        <v>33</v>
      </c>
      <c r="C14" s="60"/>
      <c r="D14" s="61"/>
      <c r="E14" s="62"/>
      <c r="F14" s="14"/>
      <c r="H14" s="2"/>
      <c r="I14" s="2"/>
      <c r="J14" s="2"/>
      <c r="O14" s="2"/>
      <c r="P14" s="2"/>
      <c r="Q14" s="2"/>
      <c r="R14" s="2"/>
    </row>
    <row r="15" spans="1:18" ht="47.25">
      <c r="A15" s="5">
        <v>2</v>
      </c>
      <c r="B15" s="55" t="s">
        <v>54</v>
      </c>
      <c r="C15" s="67"/>
      <c r="D15" s="68"/>
      <c r="E15" s="85"/>
      <c r="F15" s="15"/>
      <c r="H15" s="2"/>
      <c r="I15" s="2"/>
      <c r="J15" s="2"/>
      <c r="O15" s="2"/>
      <c r="P15" s="2"/>
      <c r="Q15" s="2"/>
      <c r="R15" s="2"/>
    </row>
    <row r="16" spans="1:18" ht="19.5" thickBot="1">
      <c r="A16" s="6"/>
      <c r="B16" s="57"/>
      <c r="C16" s="58" t="s">
        <v>9</v>
      </c>
      <c r="D16" s="59">
        <v>530</v>
      </c>
      <c r="E16" s="66"/>
      <c r="F16" s="11"/>
      <c r="H16" s="2"/>
      <c r="I16" s="2"/>
      <c r="J16" s="2"/>
      <c r="O16" s="2"/>
      <c r="P16" s="2"/>
      <c r="Q16" s="2"/>
      <c r="R16" s="2"/>
    </row>
    <row r="17" spans="1:18" ht="15.75">
      <c r="A17" s="4"/>
      <c r="B17" s="3" t="s">
        <v>39</v>
      </c>
      <c r="C17" s="60"/>
      <c r="D17" s="61"/>
      <c r="E17" s="62"/>
      <c r="F17" s="14"/>
      <c r="H17" s="2"/>
      <c r="I17" s="2"/>
      <c r="J17" s="2"/>
      <c r="O17" s="2"/>
      <c r="P17" s="2"/>
      <c r="Q17" s="2"/>
      <c r="R17" s="2"/>
    </row>
    <row r="18" spans="1:18" ht="31.5">
      <c r="A18" s="5">
        <v>3</v>
      </c>
      <c r="B18" s="55" t="s">
        <v>56</v>
      </c>
      <c r="C18" s="63"/>
      <c r="D18" s="64"/>
      <c r="E18" s="65"/>
      <c r="F18" s="15"/>
      <c r="H18" s="2"/>
      <c r="I18" s="2"/>
      <c r="J18" s="2"/>
      <c r="O18" s="2"/>
      <c r="P18" s="2"/>
      <c r="Q18" s="2"/>
      <c r="R18" s="2"/>
    </row>
    <row r="19" spans="1:18" ht="19.5" thickBot="1">
      <c r="A19" s="6"/>
      <c r="B19" s="59"/>
      <c r="C19" s="58" t="s">
        <v>40</v>
      </c>
      <c r="D19" s="59">
        <v>212</v>
      </c>
      <c r="E19" s="66"/>
      <c r="F19" s="11"/>
      <c r="H19" s="2"/>
      <c r="I19" s="2"/>
      <c r="J19" s="2"/>
      <c r="O19" s="2"/>
      <c r="P19" s="2"/>
      <c r="Q19" s="2"/>
      <c r="R19" s="2"/>
    </row>
    <row r="20" spans="1:18" ht="15.75">
      <c r="A20" s="4"/>
      <c r="B20" s="3" t="s">
        <v>34</v>
      </c>
      <c r="C20" s="60"/>
      <c r="D20" s="61"/>
      <c r="E20" s="62"/>
      <c r="F20" s="14"/>
      <c r="H20" s="2"/>
      <c r="I20" s="2"/>
      <c r="J20" s="2"/>
      <c r="O20" s="2"/>
      <c r="P20" s="2"/>
      <c r="Q20" s="2"/>
      <c r="R20" s="2"/>
    </row>
    <row r="21" spans="1:18" ht="33" customHeight="1">
      <c r="A21" s="5">
        <v>4</v>
      </c>
      <c r="B21" s="55" t="s">
        <v>45</v>
      </c>
      <c r="C21" s="67"/>
      <c r="D21" s="68"/>
      <c r="E21" s="85"/>
      <c r="F21" s="15"/>
      <c r="H21" s="2"/>
      <c r="I21" s="2"/>
      <c r="J21" s="2"/>
      <c r="O21" s="2"/>
      <c r="P21" s="2"/>
      <c r="Q21" s="2"/>
      <c r="R21" s="2"/>
    </row>
    <row r="22" spans="1:18" ht="19.5" thickBot="1">
      <c r="A22" s="6"/>
      <c r="B22" s="57"/>
      <c r="C22" s="58" t="s">
        <v>9</v>
      </c>
      <c r="D22" s="59">
        <v>530</v>
      </c>
      <c r="E22" s="66"/>
      <c r="F22" s="11"/>
      <c r="H22" s="2"/>
      <c r="I22" s="2"/>
      <c r="J22" s="2"/>
      <c r="O22" s="2"/>
      <c r="P22" s="2"/>
      <c r="Q22" s="2"/>
      <c r="R22" s="2"/>
    </row>
    <row r="23" spans="1:18" ht="16.5" hidden="1" thickBot="1">
      <c r="A23" s="54"/>
      <c r="B23" s="73" t="s">
        <v>44</v>
      </c>
      <c r="C23" s="86"/>
      <c r="D23" s="87"/>
      <c r="E23" s="76"/>
      <c r="F23" s="76"/>
      <c r="H23" s="2"/>
      <c r="I23" s="2"/>
      <c r="J23" s="2"/>
      <c r="O23" s="2"/>
      <c r="P23" s="2"/>
      <c r="Q23" s="2"/>
      <c r="R23" s="2"/>
    </row>
    <row r="24" spans="1:18" ht="16.5" hidden="1" thickBot="1">
      <c r="A24" s="54"/>
      <c r="B24" s="73" t="s">
        <v>46</v>
      </c>
      <c r="C24" s="86"/>
      <c r="D24" s="87"/>
      <c r="E24" s="76"/>
      <c r="F24" s="76"/>
      <c r="H24" s="2"/>
      <c r="I24" s="2"/>
      <c r="J24" s="2"/>
      <c r="O24" s="2"/>
      <c r="P24" s="2"/>
      <c r="Q24" s="2"/>
      <c r="R24" s="2"/>
    </row>
    <row r="25" spans="1:18" ht="15.75">
      <c r="A25" s="88"/>
      <c r="B25" s="89" t="s">
        <v>36</v>
      </c>
      <c r="C25" s="60"/>
      <c r="D25" s="61"/>
      <c r="E25" s="62"/>
      <c r="F25" s="14"/>
      <c r="H25" s="2"/>
      <c r="I25" s="2"/>
      <c r="J25" s="2"/>
      <c r="O25" s="2"/>
      <c r="P25" s="2"/>
      <c r="Q25" s="2"/>
      <c r="R25" s="2"/>
    </row>
    <row r="26" spans="1:18" ht="31.5">
      <c r="A26" s="5">
        <v>5</v>
      </c>
      <c r="B26" s="55" t="s">
        <v>47</v>
      </c>
      <c r="C26" s="67"/>
      <c r="D26" s="68"/>
      <c r="E26" s="85"/>
      <c r="F26" s="15"/>
      <c r="H26" s="2"/>
      <c r="I26" s="2"/>
      <c r="J26" s="2"/>
      <c r="O26" s="2"/>
      <c r="P26" s="2"/>
      <c r="Q26" s="2"/>
      <c r="R26" s="2"/>
    </row>
    <row r="27" spans="1:18" ht="16.5" thickBot="1">
      <c r="A27" s="56"/>
      <c r="B27" s="90"/>
      <c r="C27" s="58" t="s">
        <v>38</v>
      </c>
      <c r="D27" s="59">
        <v>175</v>
      </c>
      <c r="E27" s="66"/>
      <c r="F27" s="11"/>
      <c r="H27" s="2"/>
      <c r="I27" s="2"/>
      <c r="J27" s="2"/>
      <c r="O27" s="2"/>
      <c r="P27" s="2"/>
      <c r="Q27" s="2"/>
      <c r="R27" s="2"/>
    </row>
    <row r="28" spans="1:18" ht="15.75">
      <c r="A28" s="4"/>
      <c r="B28" s="3" t="s">
        <v>35</v>
      </c>
      <c r="C28" s="60"/>
      <c r="D28" s="61"/>
      <c r="E28" s="62"/>
      <c r="F28" s="14"/>
      <c r="H28" s="2"/>
      <c r="I28" s="2"/>
      <c r="J28" s="2"/>
      <c r="O28" s="2"/>
      <c r="P28" s="2"/>
      <c r="Q28" s="2"/>
      <c r="R28" s="2"/>
    </row>
    <row r="29" spans="1:18" ht="47.25">
      <c r="A29" s="5">
        <v>8</v>
      </c>
      <c r="B29" s="55" t="s">
        <v>48</v>
      </c>
      <c r="C29" s="67"/>
      <c r="D29" s="68"/>
      <c r="E29" s="85"/>
      <c r="F29" s="15"/>
      <c r="H29" s="2"/>
      <c r="I29" s="2"/>
      <c r="J29" s="2"/>
      <c r="O29" s="2"/>
      <c r="P29" s="2"/>
      <c r="Q29" s="2"/>
      <c r="R29" s="2"/>
    </row>
    <row r="30" spans="1:18" ht="19.5" thickBot="1">
      <c r="A30" s="6"/>
      <c r="B30" s="57"/>
      <c r="C30" s="58" t="s">
        <v>9</v>
      </c>
      <c r="D30" s="59">
        <v>530</v>
      </c>
      <c r="E30" s="66"/>
      <c r="F30" s="11"/>
      <c r="H30" s="2"/>
      <c r="I30" s="2"/>
      <c r="J30" s="2"/>
      <c r="O30" s="2"/>
      <c r="P30" s="2"/>
      <c r="Q30" s="2"/>
      <c r="R30" s="2"/>
    </row>
    <row r="31" spans="1:18" ht="15.75">
      <c r="A31" s="4"/>
      <c r="B31" s="3" t="s">
        <v>49</v>
      </c>
      <c r="C31" s="60"/>
      <c r="D31" s="61"/>
      <c r="E31" s="62"/>
      <c r="F31" s="14"/>
      <c r="H31" s="2"/>
      <c r="I31" s="2"/>
      <c r="J31" s="2"/>
      <c r="O31" s="2"/>
      <c r="P31" s="2"/>
      <c r="Q31" s="2"/>
      <c r="R31" s="2"/>
    </row>
    <row r="32" spans="1:18" ht="32.25" customHeight="1">
      <c r="A32" s="5">
        <v>9</v>
      </c>
      <c r="B32" s="55" t="s">
        <v>52</v>
      </c>
      <c r="C32" s="67"/>
      <c r="D32" s="68"/>
      <c r="E32" s="85"/>
      <c r="F32" s="15"/>
      <c r="H32" s="2"/>
      <c r="I32" s="2"/>
      <c r="J32" s="2"/>
      <c r="O32" s="2"/>
      <c r="P32" s="2"/>
      <c r="Q32" s="2"/>
      <c r="R32" s="2"/>
    </row>
    <row r="33" spans="1:18" ht="19.5" thickBot="1">
      <c r="A33" s="6"/>
      <c r="B33" s="57"/>
      <c r="C33" s="58" t="s">
        <v>9</v>
      </c>
      <c r="D33" s="59">
        <v>530</v>
      </c>
      <c r="E33" s="66"/>
      <c r="F33" s="11"/>
      <c r="H33" s="2"/>
      <c r="I33" s="2"/>
      <c r="J33" s="2"/>
      <c r="O33" s="2"/>
      <c r="P33" s="2"/>
      <c r="Q33" s="2"/>
      <c r="R33" s="2"/>
    </row>
    <row r="34" spans="1:18" ht="15.75">
      <c r="A34" s="4"/>
      <c r="B34" s="3" t="s">
        <v>50</v>
      </c>
      <c r="C34" s="60"/>
      <c r="D34" s="61"/>
      <c r="E34" s="62"/>
      <c r="F34" s="14"/>
      <c r="H34" s="2"/>
      <c r="I34" s="2"/>
      <c r="J34" s="2"/>
      <c r="O34" s="2"/>
      <c r="P34" s="2"/>
      <c r="Q34" s="2"/>
      <c r="R34" s="2"/>
    </row>
    <row r="35" spans="1:18" ht="15.75">
      <c r="A35" s="5">
        <v>10</v>
      </c>
      <c r="B35" s="55" t="s">
        <v>51</v>
      </c>
      <c r="C35" s="67"/>
      <c r="D35" s="68"/>
      <c r="E35" s="85"/>
      <c r="F35" s="15"/>
      <c r="H35" s="2"/>
      <c r="I35" s="2"/>
      <c r="J35" s="2"/>
      <c r="O35" s="2"/>
      <c r="P35" s="2"/>
      <c r="Q35" s="2"/>
      <c r="R35" s="2"/>
    </row>
    <row r="36" spans="1:18" ht="16.5" thickBot="1">
      <c r="A36" s="6"/>
      <c r="B36" s="57"/>
      <c r="C36" s="58" t="s">
        <v>31</v>
      </c>
      <c r="D36" s="59">
        <v>10</v>
      </c>
      <c r="E36" s="66"/>
      <c r="F36" s="11"/>
      <c r="H36" s="2"/>
      <c r="I36" s="2"/>
      <c r="J36" s="2"/>
      <c r="O36" s="2"/>
      <c r="P36" s="2"/>
      <c r="Q36" s="2"/>
      <c r="R36" s="2"/>
    </row>
    <row r="37" spans="5:6" ht="20.25" thickBot="1" thickTop="1">
      <c r="E37" s="69"/>
      <c r="F37" s="71">
        <f>F6+F10</f>
        <v>0</v>
      </c>
    </row>
    <row r="38" spans="5:6" ht="20.25" thickBot="1" thickTop="1">
      <c r="E38" s="70">
        <v>1.23</v>
      </c>
      <c r="F38" s="71">
        <f>F37*E38</f>
        <v>0</v>
      </c>
    </row>
    <row r="39" spans="5:6" ht="15.75">
      <c r="E39" s="12"/>
      <c r="F39" s="12"/>
    </row>
  </sheetData>
  <sheetProtection/>
  <mergeCells count="9">
    <mergeCell ref="A10:D10"/>
    <mergeCell ref="A6:D6"/>
    <mergeCell ref="A1:F1"/>
    <mergeCell ref="A3:A4"/>
    <mergeCell ref="B3:B4"/>
    <mergeCell ref="C3:D3"/>
    <mergeCell ref="E3:E4"/>
    <mergeCell ref="F3:F4"/>
    <mergeCell ref="A2:F2"/>
  </mergeCells>
  <printOptions/>
  <pageMargins left="1.42" right="0.7874015748031497" top="0.58" bottom="0.68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Artur Rybicki</cp:lastModifiedBy>
  <cp:lastPrinted>2017-06-01T08:08:54Z</cp:lastPrinted>
  <dcterms:created xsi:type="dcterms:W3CDTF">2007-12-11T07:57:10Z</dcterms:created>
  <dcterms:modified xsi:type="dcterms:W3CDTF">2021-06-08T09:36:42Z</dcterms:modified>
  <cp:category/>
  <cp:version/>
  <cp:contentType/>
  <cp:contentStatus/>
</cp:coreProperties>
</file>